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52-2023\WORK IN PROGRESS\52-2023\"/>
    </mc:Choice>
  </mc:AlternateContent>
  <xr:revisionPtr revIDLastSave="0" documentId="13_ncr:1_{E99B1975-0383-4E8D-9530-AB8A2D8BBF15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2" r:id="rId1"/>
    <sheet name="ref" sheetId="6" state="hidden" r:id="rId2"/>
  </sheets>
  <externalReferences>
    <externalReference r:id="rId3"/>
    <externalReference r:id="rId4"/>
  </externalReferences>
  <definedNames>
    <definedName name="BRAND_PREF">ref!$C$1:$C$4</definedName>
    <definedName name="COUNTRY">ref!$D$1:$D$2</definedName>
    <definedName name="GROUP_TYPE">[1]ref!$A$1:$A$4</definedName>
    <definedName name="RATIO">[1]ref!$F$1:$F$3</definedName>
    <definedName name="STATE_PROV">ref!$B$1:$B$68</definedName>
    <definedName name="UOM">ref!$A$1:$A$159</definedName>
  </definedNames>
  <calcPr calcId="191029"/>
</workbook>
</file>

<file path=xl/calcChain.xml><?xml version="1.0" encoding="utf-8"?>
<calcChain xmlns="http://schemas.openxmlformats.org/spreadsheetml/2006/main">
  <c r="K18" i="2" l="1"/>
  <c r="K19" i="2"/>
  <c r="K20" i="2"/>
  <c r="K21" i="2"/>
  <c r="I18" i="2"/>
  <c r="I19" i="2"/>
  <c r="I20" i="2"/>
  <c r="I21" i="2"/>
</calcChain>
</file>

<file path=xl/sharedStrings.xml><?xml version="1.0" encoding="utf-8"?>
<sst xmlns="http://schemas.openxmlformats.org/spreadsheetml/2006/main" count="364" uniqueCount="269">
  <si>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</si>
  <si>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</si>
  <si>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</si>
  <si>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</si>
  <si>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</si>
  <si>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</si>
  <si>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</si>
  <si>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</si>
  <si>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</si>
  <si>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</si>
  <si>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</si>
  <si>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</si>
  <si>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</si>
  <si>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</si>
  <si>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</si>
  <si>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</si>
  <si>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</si>
  <si>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</si>
  <si>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</si>
  <si>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</si>
  <si>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</si>
  <si>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</si>
  <si>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</si>
  <si>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</si>
  <si>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</si>
  <si>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</si>
  <si>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</si>
  <si>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</si>
  <si>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</si>
  <si>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</si>
  <si>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</si>
  <si>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</si>
  <si>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</si>
  <si>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</si>
  <si>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</si>
  <si>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</si>
  <si>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</si>
  <si>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</si>
  <si>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</si>
  <si>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</si>
  <si>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</si>
  <si>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</si>
  <si>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</si>
  <si>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</si>
  <si>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</si>
  <si>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</si>
  <si>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</si>
  <si>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</si>
  <si>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</si>
  <si>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</si>
  <si>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</si>
  <si>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</si>
  <si>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</si>
  <si>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</si>
  <si>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</si>
  <si>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</si>
  <si>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</si>
  <si>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</si>
  <si>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</si>
  <si>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</si>
  <si>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</si>
  <si>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</si>
  <si>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</si>
  <si>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</si>
  <si>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</si>
  <si>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</si>
  <si>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</si>
  <si>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</si>
  <si>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</si>
  <si>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</si>
  <si>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</si>
  <si>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</si>
  <si>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</si>
  <si>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</si>
  <si>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</si>
  <si>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</si>
  <si>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</si>
  <si>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</si>
  <si>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</si>
  <si>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</si>
  <si>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</si>
  <si>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</si>
  <si>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</si>
  <si>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</si>
  <si>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</si>
  <si>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</si>
  <si>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</si>
  <si>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</si>
  <si>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</si>
  <si>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</si>
  <si>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</si>
  <si>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</si>
  <si>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</si>
  <si>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</si>
  <si>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</si>
  <si>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</si>
  <si>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</si>
  <si>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</si>
  <si>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</si>
  <si>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</si>
  <si>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</si>
  <si>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</si>
  <si>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</si>
  <si>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</si>
  <si>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</si>
  <si>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</si>
  <si>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</si>
  <si>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</si>
  <si>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</si>
  <si>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</si>
  <si>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</si>
  <si>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</si>
  <si>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</si>
  <si>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</si>
  <si>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</si>
  <si>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</si>
  <si>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</si>
  <si>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</si>
  <si>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</si>
  <si>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</si>
  <si>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</si>
  <si>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</si>
  <si>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</si>
  <si>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</si>
  <si>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</si>
  <si>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</si>
  <si>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</si>
  <si>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</si>
  <si>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</si>
  <si>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</si>
  <si>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</si>
  <si>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</si>
  <si>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</si>
  <si>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</si>
  <si>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</si>
  <si>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</si>
  <si>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</si>
  <si>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</si>
  <si>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</si>
  <si>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</si>
  <si>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</si>
  <si>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</si>
  <si>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</si>
  <si>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</si>
  <si>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</si>
  <si>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</si>
  <si>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</si>
  <si>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</si>
  <si>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</si>
  <si>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</si>
  <si>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</si>
  <si>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</si>
  <si>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</si>
  <si>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</si>
  <si>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</si>
  <si>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</si>
  <si>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</si>
  <si>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</si>
  <si>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</si>
  <si>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</si>
  <si>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</si>
  <si>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</si>
  <si>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</si>
  <si>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</si>
  <si>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</si>
  <si>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</si>
  <si>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</si>
  <si>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</si>
  <si>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</si>
  <si>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</si>
  <si>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</si>
  <si>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</si>
  <si>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</si>
  <si>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</si>
  <si>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</si>
  <si>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</si>
  <si>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</si>
  <si>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</si>
  <si>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</si>
  <si>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</si>
  <si>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</si>
  <si>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</si>
  <si>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</si>
  <si>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</si>
  <si>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</si>
  <si>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</si>
  <si>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</si>
  <si>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</si>
  <si>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</si>
  <si>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</si>
  <si>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</si>
  <si>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</si>
  <si>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</si>
  <si>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</si>
  <si>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</si>
  <si>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</si>
  <si>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</si>
  <si>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</si>
  <si>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</si>
  <si>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</si>
  <si>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</si>
  <si>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</si>
  <si>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</si>
  <si>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</si>
  <si>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</si>
  <si>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</si>
  <si>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</si>
  <si>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</si>
  <si>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</si>
  <si>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</si>
  <si>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</si>
  <si>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</si>
  <si>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</si>
  <si>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</si>
  <si>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</si>
  <si>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</si>
  <si>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</si>
  <si>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</si>
  <si>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</si>
  <si>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</si>
  <si>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</si>
  <si>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</si>
  <si>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</si>
  <si>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</si>
  <si>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</si>
  <si>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</si>
  <si>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</si>
  <si>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</si>
  <si>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</si>
  <si>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</si>
  <si>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</si>
  <si>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</si>
  <si>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</si>
  <si>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</si>
  <si>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</si>
  <si>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</si>
  <si>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</si>
  <si>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</si>
  <si>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</si>
  <si>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</si>
  <si>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</si>
  <si>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</si>
  <si>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</si>
  <si>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Name *</t>
  </si>
  <si>
    <t>None</t>
  </si>
  <si>
    <t>Cost Allowance Price</t>
  </si>
  <si>
    <t>Ratio Type</t>
  </si>
  <si>
    <t>Section A</t>
  </si>
  <si>
    <t>Section B</t>
  </si>
  <si>
    <t>Traffic Gravel 20mm (Clean)</t>
  </si>
  <si>
    <t>Traffic Gravel 20mm (Clean) North Area Delivery Charge</t>
  </si>
  <si>
    <t>Traffic Gravel 20mm (Clean) East Area Delivery Charge</t>
  </si>
  <si>
    <t>Traffic Gravel 20mm (Clean) South Area Delivery Charge</t>
  </si>
  <si>
    <t>Type II Fill Material</t>
  </si>
  <si>
    <t>Type II Fill Material North Area Delivery Charge</t>
  </si>
  <si>
    <t>Type II Fill Material East Area Delivery Charge</t>
  </si>
  <si>
    <t>Type II Fill Material South Area Delivery Charge</t>
  </si>
  <si>
    <t>Pit Run Material</t>
  </si>
  <si>
    <t>Pit Run Material North Area Delivery Charge</t>
  </si>
  <si>
    <t>Pit Run Material East Area Delivery Charge</t>
  </si>
  <si>
    <t>Pit Run Material South Area Delivery Charge</t>
  </si>
  <si>
    <t>Screen Sand</t>
  </si>
  <si>
    <t xml:space="preserve">Screen Sand North Area Delivery </t>
  </si>
  <si>
    <t xml:space="preserve">Screen Sand East Area Delivery </t>
  </si>
  <si>
    <t xml:space="preserve">Screen Sand South Area Delivery </t>
  </si>
  <si>
    <t>Aggregate</t>
  </si>
  <si>
    <t>Aggregate1</t>
  </si>
  <si>
    <t xml:space="preserve">Group ID </t>
  </si>
  <si>
    <t>Metric Ton/Tonne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</si>
</sst>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2" borderId="1" applyNumberFormat="0" applyAlignment="0" applyProtection="0"/>
    <xf numFmtId="165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7" fillId="0" borderId="0" xfId="0" applyFont="1"/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UO7HQ0LZ\Goods_Item%20Spreadsheet%20by%20section%2049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2-2023_Form_B-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Standard</v>
          </cell>
          <cell r="F1" t="str">
            <v>Markdown</v>
          </cell>
        </row>
        <row r="2">
          <cell r="A2" t="str">
            <v>Cost Allowance</v>
          </cell>
          <cell r="F2" t="str">
            <v>Markup</v>
          </cell>
        </row>
        <row r="3">
          <cell r="A3" t="str">
            <v>Unit Rate</v>
          </cell>
          <cell r="F3" t="str">
            <v>Markup or Markdown</v>
          </cell>
        </row>
        <row r="4">
          <cell r="A4" t="str">
            <v>Ratio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y Section"/>
    </sheetNames>
    <sheetDataSet>
      <sheetData sheetId="0"/>
      <sheetData sheetId="1">
        <row r="27">
          <cell r="B27" t="str">
            <v xml:space="preserve">Seal Coat Material (Aggregate) </v>
          </cell>
          <cell r="E27">
            <v>4500</v>
          </cell>
        </row>
        <row r="28">
          <cell r="B28" t="str">
            <v>Seal Coat Material (Aggregate) North Area Delivery Charge</v>
          </cell>
          <cell r="E28">
            <v>450</v>
          </cell>
        </row>
        <row r="29">
          <cell r="B29" t="str">
            <v>Seal Coat Material (Aggregate) East Area Delivery Charge</v>
          </cell>
          <cell r="E29">
            <v>1800</v>
          </cell>
        </row>
        <row r="30">
          <cell r="B30" t="str">
            <v>Seal Coat Material (Aggregate) South Area Delivery Charge</v>
          </cell>
          <cell r="E30">
            <v>2250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tabSelected="1" topLeftCell="A3" workbookViewId="0">
      <selection activeCell="L5" sqref="L5"/>
    </sheetView>
  </sheetViews>
  <sheetFormatPr defaultRowHeight="12.75" x14ac:dyDescent="0.2"/>
  <cols>
    <col min="1" max="1" width="13.7109375" customWidth="1"/>
    <col min="2" max="2" width="6.85546875" customWidth="1"/>
    <col min="3" max="3" width="25" customWidth="1"/>
    <col min="4" max="4" width="16.85546875" customWidth="1"/>
    <col min="5" max="5" width="4.7109375" customWidth="1"/>
    <col min="6" max="6" width="12.140625" customWidth="1"/>
    <col min="7" max="7" width="16.5703125" customWidth="1"/>
    <col min="8" max="8" width="13.140625" customWidth="1"/>
    <col min="9" max="9" width="31.28515625" customWidth="1"/>
    <col min="10" max="10" width="19.42578125" customWidth="1"/>
    <col min="11" max="11" width="10.7109375" customWidth="1"/>
    <col min="12" max="12" width="26.7109375" customWidth="1"/>
    <col min="13" max="13" width="14.140625" customWidth="1"/>
    <col min="15" max="15" width="13" customWidth="1"/>
    <col min="16" max="16" width="48.28515625" customWidth="1"/>
  </cols>
  <sheetData>
    <row r="1" spans="1:16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4" t="s">
        <v>245</v>
      </c>
      <c r="M1" s="4" t="s">
        <v>156</v>
      </c>
      <c r="N1" s="4" t="s">
        <v>246</v>
      </c>
      <c r="O1" s="1" t="s">
        <v>267</v>
      </c>
      <c r="P1" s="1" t="s">
        <v>243</v>
      </c>
    </row>
    <row r="2" spans="1:16" s="3" customFormat="1" ht="23.25" customHeight="1" x14ac:dyDescent="0.2">
      <c r="A2" s="3" t="s">
        <v>244</v>
      </c>
      <c r="C2" s="3" t="s">
        <v>228</v>
      </c>
      <c r="I2" s="6" t="s">
        <v>249</v>
      </c>
      <c r="J2" s="8" t="s">
        <v>268</v>
      </c>
      <c r="K2" s="9">
        <v>10500</v>
      </c>
      <c r="O2" s="5" t="s">
        <v>247</v>
      </c>
      <c r="P2" s="5" t="s">
        <v>265</v>
      </c>
    </row>
    <row r="3" spans="1:16" ht="25.5" x14ac:dyDescent="0.2">
      <c r="A3" s="3" t="s">
        <v>244</v>
      </c>
      <c r="C3" s="3" t="s">
        <v>228</v>
      </c>
      <c r="D3" s="3"/>
      <c r="I3" s="6" t="s">
        <v>250</v>
      </c>
      <c r="J3" s="8" t="s">
        <v>268</v>
      </c>
      <c r="K3" s="9">
        <v>3000</v>
      </c>
      <c r="O3" s="5" t="s">
        <v>247</v>
      </c>
      <c r="P3" s="5" t="s">
        <v>265</v>
      </c>
    </row>
    <row r="4" spans="1:16" ht="25.5" x14ac:dyDescent="0.2">
      <c r="A4" s="3" t="s">
        <v>244</v>
      </c>
      <c r="C4" s="3" t="s">
        <v>228</v>
      </c>
      <c r="D4" s="3"/>
      <c r="I4" s="6" t="s">
        <v>251</v>
      </c>
      <c r="J4" s="8" t="s">
        <v>268</v>
      </c>
      <c r="K4" s="9">
        <v>4000</v>
      </c>
      <c r="O4" s="5" t="s">
        <v>247</v>
      </c>
      <c r="P4" s="5" t="s">
        <v>265</v>
      </c>
    </row>
    <row r="5" spans="1:16" ht="25.5" x14ac:dyDescent="0.2">
      <c r="A5" s="3" t="s">
        <v>244</v>
      </c>
      <c r="C5" s="3" t="s">
        <v>228</v>
      </c>
      <c r="D5" s="3"/>
      <c r="I5" s="6" t="s">
        <v>252</v>
      </c>
      <c r="J5" s="8" t="s">
        <v>268</v>
      </c>
      <c r="K5" s="9">
        <v>3500</v>
      </c>
      <c r="O5" s="5" t="s">
        <v>247</v>
      </c>
      <c r="P5" s="5" t="s">
        <v>265</v>
      </c>
    </row>
    <row r="6" spans="1:16" x14ac:dyDescent="0.2">
      <c r="A6" s="3" t="s">
        <v>244</v>
      </c>
      <c r="C6" s="3" t="s">
        <v>228</v>
      </c>
      <c r="D6" s="3"/>
      <c r="I6" s="7" t="s">
        <v>253</v>
      </c>
      <c r="J6" s="8" t="s">
        <v>268</v>
      </c>
      <c r="K6" s="9">
        <v>400</v>
      </c>
      <c r="O6" s="5" t="s">
        <v>247</v>
      </c>
      <c r="P6" s="5" t="s">
        <v>265</v>
      </c>
    </row>
    <row r="7" spans="1:16" ht="25.5" x14ac:dyDescent="0.2">
      <c r="A7" s="3" t="s">
        <v>244</v>
      </c>
      <c r="C7" s="3" t="s">
        <v>228</v>
      </c>
      <c r="D7" s="3"/>
      <c r="I7" s="7" t="s">
        <v>254</v>
      </c>
      <c r="J7" s="8" t="s">
        <v>268</v>
      </c>
      <c r="K7" s="9">
        <v>200</v>
      </c>
      <c r="O7" s="5" t="s">
        <v>247</v>
      </c>
      <c r="P7" s="5" t="s">
        <v>265</v>
      </c>
    </row>
    <row r="8" spans="1:16" ht="25.5" x14ac:dyDescent="0.2">
      <c r="A8" s="3" t="s">
        <v>244</v>
      </c>
      <c r="C8" s="3" t="s">
        <v>228</v>
      </c>
      <c r="D8" s="3"/>
      <c r="I8" s="7" t="s">
        <v>255</v>
      </c>
      <c r="J8" s="8" t="s">
        <v>268</v>
      </c>
      <c r="K8" s="9">
        <v>100</v>
      </c>
      <c r="O8" s="5" t="s">
        <v>247</v>
      </c>
      <c r="P8" s="5" t="s">
        <v>265</v>
      </c>
    </row>
    <row r="9" spans="1:16" ht="25.5" x14ac:dyDescent="0.2">
      <c r="A9" s="3" t="s">
        <v>244</v>
      </c>
      <c r="C9" s="3" t="s">
        <v>228</v>
      </c>
      <c r="D9" s="3"/>
      <c r="I9" s="7" t="s">
        <v>256</v>
      </c>
      <c r="J9" s="8" t="s">
        <v>268</v>
      </c>
      <c r="K9" s="9">
        <v>100</v>
      </c>
      <c r="O9" s="5" t="s">
        <v>247</v>
      </c>
      <c r="P9" s="5" t="s">
        <v>265</v>
      </c>
    </row>
    <row r="10" spans="1:16" x14ac:dyDescent="0.2">
      <c r="A10" s="3" t="s">
        <v>244</v>
      </c>
      <c r="C10" s="3" t="s">
        <v>228</v>
      </c>
      <c r="D10" s="3"/>
      <c r="I10" s="7" t="s">
        <v>257</v>
      </c>
      <c r="J10" s="8" t="s">
        <v>268</v>
      </c>
      <c r="K10" s="9">
        <v>4000</v>
      </c>
      <c r="O10" s="5" t="s">
        <v>247</v>
      </c>
      <c r="P10" s="5" t="s">
        <v>265</v>
      </c>
    </row>
    <row r="11" spans="1:16" ht="25.5" x14ac:dyDescent="0.2">
      <c r="A11" s="3" t="s">
        <v>244</v>
      </c>
      <c r="C11" s="3" t="s">
        <v>228</v>
      </c>
      <c r="D11" s="3"/>
      <c r="I11" s="7" t="s">
        <v>258</v>
      </c>
      <c r="J11" s="8" t="s">
        <v>268</v>
      </c>
      <c r="K11" s="9">
        <v>1500</v>
      </c>
      <c r="O11" s="5" t="s">
        <v>247</v>
      </c>
      <c r="P11" s="5" t="s">
        <v>265</v>
      </c>
    </row>
    <row r="12" spans="1:16" ht="25.5" x14ac:dyDescent="0.2">
      <c r="A12" s="3" t="s">
        <v>244</v>
      </c>
      <c r="C12" s="3" t="s">
        <v>228</v>
      </c>
      <c r="D12" s="3"/>
      <c r="I12" s="7" t="s">
        <v>259</v>
      </c>
      <c r="J12" s="8" t="s">
        <v>268</v>
      </c>
      <c r="K12" s="9">
        <v>1000</v>
      </c>
      <c r="O12" s="5" t="s">
        <v>247</v>
      </c>
      <c r="P12" s="5" t="s">
        <v>265</v>
      </c>
    </row>
    <row r="13" spans="1:16" ht="25.5" x14ac:dyDescent="0.2">
      <c r="A13" s="3" t="s">
        <v>244</v>
      </c>
      <c r="C13" s="3" t="s">
        <v>228</v>
      </c>
      <c r="D13" s="3"/>
      <c r="I13" s="7" t="s">
        <v>260</v>
      </c>
      <c r="J13" s="8" t="s">
        <v>268</v>
      </c>
      <c r="K13" s="9">
        <v>1500</v>
      </c>
      <c r="O13" s="5" t="s">
        <v>247</v>
      </c>
      <c r="P13" s="5" t="s">
        <v>265</v>
      </c>
    </row>
    <row r="14" spans="1:16" x14ac:dyDescent="0.2">
      <c r="A14" s="3" t="s">
        <v>244</v>
      </c>
      <c r="C14" s="3" t="s">
        <v>228</v>
      </c>
      <c r="D14" s="3"/>
      <c r="I14" s="7" t="s">
        <v>261</v>
      </c>
      <c r="J14" s="8" t="s">
        <v>268</v>
      </c>
      <c r="K14" s="9">
        <v>1500</v>
      </c>
      <c r="O14" s="5" t="s">
        <v>247</v>
      </c>
      <c r="P14" s="5" t="s">
        <v>265</v>
      </c>
    </row>
    <row r="15" spans="1:16" x14ac:dyDescent="0.2">
      <c r="A15" s="3" t="s">
        <v>244</v>
      </c>
      <c r="C15" s="3" t="s">
        <v>228</v>
      </c>
      <c r="D15" s="3"/>
      <c r="I15" s="7" t="s">
        <v>262</v>
      </c>
      <c r="J15" s="8" t="s">
        <v>268</v>
      </c>
      <c r="K15" s="9">
        <v>500</v>
      </c>
      <c r="O15" s="5" t="s">
        <v>247</v>
      </c>
      <c r="P15" s="5" t="s">
        <v>265</v>
      </c>
    </row>
    <row r="16" spans="1:16" x14ac:dyDescent="0.2">
      <c r="A16" s="3" t="s">
        <v>244</v>
      </c>
      <c r="C16" s="3" t="s">
        <v>228</v>
      </c>
      <c r="D16" s="3"/>
      <c r="I16" s="7" t="s">
        <v>263</v>
      </c>
      <c r="J16" s="8" t="s">
        <v>268</v>
      </c>
      <c r="K16" s="9">
        <v>500</v>
      </c>
      <c r="O16" s="5" t="s">
        <v>247</v>
      </c>
      <c r="P16" s="5" t="s">
        <v>265</v>
      </c>
    </row>
    <row r="17" spans="1:16" x14ac:dyDescent="0.2">
      <c r="A17" s="3" t="s">
        <v>244</v>
      </c>
      <c r="C17" s="3" t="s">
        <v>228</v>
      </c>
      <c r="D17" s="3"/>
      <c r="I17" s="7" t="s">
        <v>264</v>
      </c>
      <c r="J17" s="8" t="s">
        <v>268</v>
      </c>
      <c r="K17" s="9">
        <v>500</v>
      </c>
      <c r="O17" s="5" t="s">
        <v>247</v>
      </c>
      <c r="P17" s="5" t="s">
        <v>265</v>
      </c>
    </row>
    <row r="18" spans="1:16" x14ac:dyDescent="0.2">
      <c r="A18" s="3" t="s">
        <v>244</v>
      </c>
      <c r="C18" s="3" t="s">
        <v>228</v>
      </c>
      <c r="D18" s="3"/>
      <c r="I18" s="2" t="str">
        <f>'[2]By Section'!B27</f>
        <v xml:space="preserve">Seal Coat Material (Aggregate) </v>
      </c>
      <c r="J18" s="8" t="s">
        <v>268</v>
      </c>
      <c r="K18" s="10">
        <f>'[2]By Section'!E27</f>
        <v>4500</v>
      </c>
      <c r="O18" s="5" t="s">
        <v>248</v>
      </c>
      <c r="P18" s="5" t="s">
        <v>266</v>
      </c>
    </row>
    <row r="19" spans="1:16" ht="25.5" x14ac:dyDescent="0.2">
      <c r="A19" s="3" t="s">
        <v>244</v>
      </c>
      <c r="C19" s="3" t="s">
        <v>228</v>
      </c>
      <c r="D19" s="3"/>
      <c r="I19" s="2" t="str">
        <f>'[2]By Section'!B28</f>
        <v>Seal Coat Material (Aggregate) North Area Delivery Charge</v>
      </c>
      <c r="J19" s="8" t="s">
        <v>268</v>
      </c>
      <c r="K19" s="10">
        <f>'[2]By Section'!E28</f>
        <v>450</v>
      </c>
      <c r="O19" s="5" t="s">
        <v>248</v>
      </c>
      <c r="P19" s="5" t="s">
        <v>266</v>
      </c>
    </row>
    <row r="20" spans="1:16" ht="25.5" x14ac:dyDescent="0.2">
      <c r="A20" s="3" t="s">
        <v>244</v>
      </c>
      <c r="C20" s="3" t="s">
        <v>228</v>
      </c>
      <c r="D20" s="3"/>
      <c r="I20" s="2" t="str">
        <f>'[2]By Section'!B29</f>
        <v>Seal Coat Material (Aggregate) East Area Delivery Charge</v>
      </c>
      <c r="J20" s="8" t="s">
        <v>268</v>
      </c>
      <c r="K20" s="10">
        <f>'[2]By Section'!E29</f>
        <v>1800</v>
      </c>
      <c r="O20" s="5" t="s">
        <v>248</v>
      </c>
      <c r="P20" s="5" t="s">
        <v>266</v>
      </c>
    </row>
    <row r="21" spans="1:16" ht="25.5" x14ac:dyDescent="0.2">
      <c r="A21" s="3" t="s">
        <v>244</v>
      </c>
      <c r="C21" s="3" t="s">
        <v>228</v>
      </c>
      <c r="D21" s="3"/>
      <c r="I21" s="2" t="str">
        <f>'[2]By Section'!B30</f>
        <v>Seal Coat Material (Aggregate) South Area Delivery Charge</v>
      </c>
      <c r="J21" s="8" t="s">
        <v>268</v>
      </c>
      <c r="K21" s="10">
        <f>'[2]By Section'!E30</f>
        <v>2250</v>
      </c>
      <c r="O21" s="5" t="s">
        <v>248</v>
      </c>
      <c r="P21" s="5" t="s">
        <v>266</v>
      </c>
    </row>
    <row r="22" spans="1:16" x14ac:dyDescent="0.2">
      <c r="A22" s="3"/>
      <c r="C22" s="3"/>
      <c r="D22" s="3"/>
    </row>
  </sheetData>
  <dataValidations count="5">
    <dataValidation type="list" allowBlank="1" showInputMessage="1" showErrorMessage="1" sqref="N2" xr:uid="{B113289B-A1CF-4B12-B95F-81D2D29EB53F}">
      <formula1>RATIO</formula1>
    </dataValidation>
    <dataValidation type="list" allowBlank="1" showInputMessage="1" showErrorMessage="1" sqref="C2:C65467" xr:uid="{00000000-0002-0000-0100-000000000000}">
      <formula1>BRAND_PREF</formula1>
    </dataValidation>
    <dataValidation type="list" allowBlank="1" showInputMessage="1" showErrorMessage="1" sqref="F2:F65467" xr:uid="{00000000-0002-0000-0100-000001000000}">
      <formula1>COUNTRY</formula1>
    </dataValidation>
    <dataValidation type="list" allowBlank="1" showInputMessage="1" showErrorMessage="1" sqref="G2:G65467" xr:uid="{00000000-0002-0000-0100-000002000000}">
      <formula1>STATE_PROV</formula1>
    </dataValidation>
    <dataValidation type="list" allowBlank="1" showInputMessage="1" showErrorMessage="1" sqref="J22:J65467" xr:uid="{00000000-0002-0000-0100-000003000000}">
      <formula1>UOM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Obadina, Remilekun</dc:creator>
  <dc:description>June 2021 updated Group ID _x000d_
created for Merx spreadsheets</dc:description>
  <cp:lastModifiedBy>Obadina, Remilekun</cp:lastModifiedBy>
  <cp:lastPrinted>2021-06-23T15:09:16Z</cp:lastPrinted>
  <dcterms:created xsi:type="dcterms:W3CDTF">2020-09-29T15:20:43Z</dcterms:created>
  <dcterms:modified xsi:type="dcterms:W3CDTF">2023-02-13T20:35:42Z</dcterms:modified>
</cp:coreProperties>
</file>